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<sst xmlns="http://schemas.openxmlformats.org/spreadsheetml/2006/main" count="112" uniqueCount="46">
  <si>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intézmény</t>
  </si>
  <si>
    <t>BCE</t>
  </si>
  <si>
    <t>BME</t>
  </si>
  <si>
    <t>DE</t>
  </si>
  <si>
    <t>DRHE</t>
  </si>
  <si>
    <t>EHE</t>
  </si>
  <si>
    <t>ELTE</t>
  </si>
  <si>
    <t>KE</t>
  </si>
  <si>
    <t>KeE</t>
  </si>
  <si>
    <t>KRE</t>
  </si>
  <si>
    <t>LFZE</t>
  </si>
  <si>
    <t>ME</t>
  </si>
  <si>
    <t>MKE</t>
  </si>
  <si>
    <t>MoME</t>
  </si>
  <si>
    <t>NyME</t>
  </si>
  <si>
    <t>OR-ZsE</t>
  </si>
  <si>
    <t>PE</t>
  </si>
  <si>
    <t>PPKE</t>
  </si>
  <si>
    <t>PTE</t>
  </si>
  <si>
    <t>SzE</t>
  </si>
  <si>
    <t>SzFE</t>
  </si>
  <si>
    <t>SzIE</t>
  </si>
  <si>
    <t>SzTE</t>
  </si>
  <si>
    <t>OE</t>
  </si>
  <si>
    <t>EKF</t>
  </si>
  <si>
    <t>A: bölcsészettudományok, hittudomány, társadalomtudományok</t>
  </si>
  <si>
    <t>B: agrártudományok, műszaki tudományok, orvostudományok, természettudományok, művészetek</t>
  </si>
  <si>
    <t xml:space="preserve">összesen </t>
  </si>
  <si>
    <t>összesen:</t>
  </si>
  <si>
    <t>A (max.: 420)</t>
  </si>
  <si>
    <t>B (min.: 850)</t>
  </si>
  <si>
    <t>NKE</t>
  </si>
  <si>
    <r>
      <t xml:space="preserve">Keret: </t>
    </r>
    <r>
      <rPr>
        <sz val="11"/>
        <color indexed="12"/>
        <rFont val="Calibri"/>
        <family val="2"/>
      </rPr>
      <t>1270 fő</t>
    </r>
    <r>
      <rPr>
        <sz val="11"/>
        <color theme="1"/>
        <rFont val="Calibri"/>
        <family val="2"/>
      </rPr>
      <t xml:space="preserve"> és további 30 határon túli hely (A: max. 10 , B: min. 20)</t>
    </r>
  </si>
  <si>
    <t>ANNyE</t>
  </si>
  <si>
    <t>TE</t>
  </si>
  <si>
    <t>Keretelosztási tervezet (2016)</t>
  </si>
  <si>
    <t>SE</t>
  </si>
  <si>
    <t>előző év</t>
  </si>
  <si>
    <t>SZIE*0,1744</t>
  </si>
  <si>
    <t>BCE*0,628</t>
  </si>
  <si>
    <t>NyME*0,7904</t>
  </si>
  <si>
    <t>SZE + NyME*0,2093</t>
  </si>
  <si>
    <t>SzIE*0,8256 + BCE*0,372</t>
  </si>
  <si>
    <r>
      <t>2016 (</t>
    </r>
    <r>
      <rPr>
        <b/>
        <sz val="11"/>
        <color indexed="10"/>
        <rFont val="Calibri"/>
        <family val="2"/>
      </rPr>
      <t>átalakulásokkal korrigált</t>
    </r>
    <r>
      <rPr>
        <b/>
        <sz val="11"/>
        <color indexed="8"/>
        <rFont val="Calibri"/>
        <family val="2"/>
      </rPr>
      <t>)</t>
    </r>
  </si>
  <si>
    <r>
      <t>2016 (</t>
    </r>
    <r>
      <rPr>
        <b/>
        <sz val="11"/>
        <color indexed="10"/>
        <rFont val="Calibri"/>
        <family val="2"/>
      </rPr>
      <t>számított</t>
    </r>
    <r>
      <rPr>
        <b/>
        <sz val="11"/>
        <color indexed="8"/>
        <rFont val="Calibri"/>
        <family val="2"/>
      </rPr>
      <t>)</t>
    </r>
  </si>
  <si>
    <t>ÁTE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</si>
</sst>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E"/>
      <family val="0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1"/>
      <color indexed="21"/>
      <name val="Calibri"/>
      <family val="2"/>
    </font>
    <font>
      <b/>
      <i/>
      <sz val="10"/>
      <color indexed="21"/>
      <name val="Arial CE"/>
      <family val="0"/>
    </font>
    <font>
      <i/>
      <sz val="11"/>
      <color indexed="21"/>
      <name val="Calibri"/>
      <family val="2"/>
    </font>
    <font>
      <b/>
      <sz val="16"/>
      <color indexed="8"/>
      <name val="Calibri"/>
      <family val="2"/>
    </font>
    <font>
      <b/>
      <sz val="10"/>
      <name val="Arial CE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Fill="0" applyBorder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1" fillId="33" borderId="10" xfId="57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5" zoomScaleNormal="85" zoomScalePageLayoutView="0" workbookViewId="0" topLeftCell="A1">
      <selection activeCell="G36" sqref="G36"/>
    </sheetView>
  </sheetViews>
  <sheetFormatPr defaultColWidth="9.140625" defaultRowHeight="15"/>
  <cols>
    <col min="1" max="1" width="11.00390625" style="13" customWidth="1"/>
    <col min="2" max="2" width="10.57421875" style="1" customWidth="1"/>
    <col min="3" max="3" width="12.57421875" style="5" customWidth="1"/>
    <col min="4" max="5" width="13.28125" style="6" customWidth="1"/>
    <col min="6" max="6" width="11.28125" style="5" customWidth="1"/>
    <col min="7" max="7" width="12.28125" style="0" customWidth="1"/>
    <col min="8" max="8" width="13.8515625" style="0" customWidth="1"/>
    <col min="9" max="9" width="14.28125" style="0" customWidth="1"/>
    <col min="10" max="10" width="23.421875" style="0" customWidth="1"/>
    <col min="11" max="11" width="8.421875" style="0" customWidth="1"/>
    <col min="12" max="12" width="12.00390625" style="5" customWidth="1"/>
    <col min="13" max="13" width="12.28125" style="0" customWidth="1"/>
    <col min="14" max="14" width="13.8515625" style="0" customWidth="1"/>
    <col min="15" max="15" width="14.28125" style="0" customWidth="1"/>
    <col min="18" max="18" width="12.421875" style="0" customWidth="1"/>
    <col min="19" max="19" width="11.7109375" style="0" customWidth="1"/>
  </cols>
  <sheetData>
    <row r="1" ht="21">
      <c r="B1" s="11" t="s">
        <v>35</v>
      </c>
    </row>
    <row r="2" ht="15">
      <c r="B2" s="1" t="s">
        <v>25</v>
      </c>
    </row>
    <row r="3" spans="1:12" s="1" customFormat="1" ht="15">
      <c r="A3" s="2"/>
      <c r="B3" s="1" t="s">
        <v>26</v>
      </c>
      <c r="C3" s="6"/>
      <c r="D3" s="6"/>
      <c r="E3" s="6"/>
      <c r="F3" s="6"/>
      <c r="L3" s="6"/>
    </row>
    <row r="4" spans="1:12" s="1" customFormat="1" ht="15">
      <c r="A4" s="2"/>
      <c r="B4" t="s">
        <v>32</v>
      </c>
      <c r="C4" s="6"/>
      <c r="D4" s="6"/>
      <c r="E4" s="6"/>
      <c r="F4" s="6"/>
      <c r="L4" s="6"/>
    </row>
    <row r="6" spans="2:15" ht="15">
      <c r="B6" s="26" t="s">
        <v>44</v>
      </c>
      <c r="C6" s="26"/>
      <c r="D6" s="26"/>
      <c r="E6" s="21"/>
      <c r="F6" s="12"/>
      <c r="G6" s="26" t="s">
        <v>43</v>
      </c>
      <c r="H6" s="26"/>
      <c r="I6" s="26"/>
      <c r="L6" s="12" t="s">
        <v>37</v>
      </c>
      <c r="M6" s="27">
        <v>2015</v>
      </c>
      <c r="N6" s="27"/>
      <c r="O6" s="27"/>
    </row>
    <row r="7" spans="1:15" s="2" customFormat="1" ht="15">
      <c r="A7" s="14" t="s">
        <v>0</v>
      </c>
      <c r="B7" s="4" t="s">
        <v>27</v>
      </c>
      <c r="C7" s="3" t="s">
        <v>29</v>
      </c>
      <c r="D7" s="3" t="s">
        <v>30</v>
      </c>
      <c r="E7" s="21"/>
      <c r="G7" s="4" t="s">
        <v>27</v>
      </c>
      <c r="H7" s="3" t="s">
        <v>29</v>
      </c>
      <c r="I7" s="3" t="s">
        <v>30</v>
      </c>
      <c r="M7" s="16" t="s">
        <v>27</v>
      </c>
      <c r="N7" s="8" t="s">
        <v>29</v>
      </c>
      <c r="O7" s="8" t="s">
        <v>30</v>
      </c>
    </row>
    <row r="8" spans="1:15" ht="15">
      <c r="A8" s="14" t="s">
        <v>33</v>
      </c>
      <c r="B8" s="17">
        <v>3</v>
      </c>
      <c r="C8" s="18">
        <f>B8</f>
        <v>3</v>
      </c>
      <c r="D8" s="18">
        <f>B8-C8</f>
        <v>0</v>
      </c>
      <c r="E8" s="22"/>
      <c r="F8" s="14" t="s">
        <v>33</v>
      </c>
      <c r="G8" s="17">
        <v>3</v>
      </c>
      <c r="H8" s="18">
        <f>G8</f>
        <v>3</v>
      </c>
      <c r="I8" s="18">
        <f>G8-H8</f>
        <v>0</v>
      </c>
      <c r="L8" s="14" t="s">
        <v>33</v>
      </c>
      <c r="M8" s="9">
        <v>4</v>
      </c>
      <c r="N8" s="10">
        <f>M8</f>
        <v>4</v>
      </c>
      <c r="O8" s="10">
        <f>M8-N8</f>
        <v>0</v>
      </c>
    </row>
    <row r="9" spans="1:15" ht="15">
      <c r="A9" s="14" t="s">
        <v>45</v>
      </c>
      <c r="B9" s="17">
        <v>0</v>
      </c>
      <c r="C9" s="18">
        <v>0</v>
      </c>
      <c r="D9" s="18">
        <v>0</v>
      </c>
      <c r="E9" s="22"/>
      <c r="F9" s="14" t="s">
        <v>45</v>
      </c>
      <c r="G9" s="17">
        <v>9</v>
      </c>
      <c r="H9" s="18">
        <v>0</v>
      </c>
      <c r="I9" s="18">
        <f>G9-H9</f>
        <v>9</v>
      </c>
      <c r="J9" s="25" t="s">
        <v>38</v>
      </c>
      <c r="K9" s="25"/>
      <c r="L9" s="14" t="s">
        <v>45</v>
      </c>
      <c r="M9" s="9">
        <v>0</v>
      </c>
      <c r="N9" s="10">
        <v>0</v>
      </c>
      <c r="O9" s="10">
        <f>M9-N9</f>
        <v>0</v>
      </c>
    </row>
    <row r="10" spans="1:15" ht="15">
      <c r="A10" s="14" t="s">
        <v>1</v>
      </c>
      <c r="B10" s="15">
        <v>55</v>
      </c>
      <c r="C10" s="7">
        <v>35</v>
      </c>
      <c r="D10" s="7">
        <f aca="true" t="shared" si="0" ref="D10:D36">B10-C10</f>
        <v>20</v>
      </c>
      <c r="E10" s="23"/>
      <c r="F10" s="14" t="s">
        <v>1</v>
      </c>
      <c r="G10" s="15">
        <v>35</v>
      </c>
      <c r="H10" s="7">
        <v>35</v>
      </c>
      <c r="I10" s="7">
        <f aca="true" t="shared" si="1" ref="I10:I23">G10-H10</f>
        <v>0</v>
      </c>
      <c r="J10" s="25" t="s">
        <v>39</v>
      </c>
      <c r="K10" s="25"/>
      <c r="L10" s="14" t="s">
        <v>1</v>
      </c>
      <c r="M10" s="9">
        <v>58</v>
      </c>
      <c r="N10" s="10">
        <v>37</v>
      </c>
      <c r="O10" s="10">
        <f aca="true" t="shared" si="2" ref="O10:O23">M10-N10</f>
        <v>21</v>
      </c>
    </row>
    <row r="11" spans="1:15" ht="15">
      <c r="A11" s="14" t="s">
        <v>2</v>
      </c>
      <c r="B11" s="17">
        <v>121</v>
      </c>
      <c r="C11" s="18">
        <v>12</v>
      </c>
      <c r="D11" s="18">
        <f t="shared" si="0"/>
        <v>109</v>
      </c>
      <c r="E11" s="22"/>
      <c r="F11" s="14" t="s">
        <v>2</v>
      </c>
      <c r="G11" s="17">
        <v>121</v>
      </c>
      <c r="H11" s="18">
        <v>12</v>
      </c>
      <c r="I11" s="18">
        <f t="shared" si="1"/>
        <v>109</v>
      </c>
      <c r="J11" s="25"/>
      <c r="K11" s="25"/>
      <c r="L11" s="14" t="s">
        <v>2</v>
      </c>
      <c r="M11" s="9">
        <v>116</v>
      </c>
      <c r="N11" s="10">
        <v>11</v>
      </c>
      <c r="O11" s="10">
        <f t="shared" si="2"/>
        <v>105</v>
      </c>
    </row>
    <row r="12" spans="1:15" ht="15">
      <c r="A12" s="14" t="s">
        <v>3</v>
      </c>
      <c r="B12" s="17">
        <v>158</v>
      </c>
      <c r="C12" s="18">
        <v>43</v>
      </c>
      <c r="D12" s="18">
        <f t="shared" si="0"/>
        <v>115</v>
      </c>
      <c r="E12" s="22"/>
      <c r="F12" s="14" t="s">
        <v>3</v>
      </c>
      <c r="G12" s="17">
        <v>158</v>
      </c>
      <c r="H12" s="18">
        <v>43</v>
      </c>
      <c r="I12" s="18">
        <f t="shared" si="1"/>
        <v>115</v>
      </c>
      <c r="J12" s="25"/>
      <c r="K12" s="25"/>
      <c r="L12" s="14" t="s">
        <v>3</v>
      </c>
      <c r="M12" s="9">
        <v>161</v>
      </c>
      <c r="N12" s="10">
        <v>45</v>
      </c>
      <c r="O12" s="10">
        <f t="shared" si="2"/>
        <v>116</v>
      </c>
    </row>
    <row r="13" spans="1:15" ht="15">
      <c r="A13" s="14" t="s">
        <v>4</v>
      </c>
      <c r="B13" s="17">
        <v>3</v>
      </c>
      <c r="C13" s="18">
        <v>3</v>
      </c>
      <c r="D13" s="18">
        <f t="shared" si="0"/>
        <v>0</v>
      </c>
      <c r="E13" s="22"/>
      <c r="F13" s="14" t="s">
        <v>4</v>
      </c>
      <c r="G13" s="17">
        <v>3</v>
      </c>
      <c r="H13" s="18">
        <v>3</v>
      </c>
      <c r="I13" s="18">
        <f t="shared" si="1"/>
        <v>0</v>
      </c>
      <c r="J13" s="25"/>
      <c r="K13" s="25"/>
      <c r="L13" s="14" t="s">
        <v>4</v>
      </c>
      <c r="M13" s="9">
        <v>2</v>
      </c>
      <c r="N13" s="10">
        <v>2</v>
      </c>
      <c r="O13" s="10">
        <f t="shared" si="2"/>
        <v>0</v>
      </c>
    </row>
    <row r="14" spans="1:15" ht="15">
      <c r="A14" s="14" t="s">
        <v>5</v>
      </c>
      <c r="B14" s="17">
        <v>2</v>
      </c>
      <c r="C14" s="18">
        <v>2</v>
      </c>
      <c r="D14" s="18">
        <f t="shared" si="0"/>
        <v>0</v>
      </c>
      <c r="E14" s="22"/>
      <c r="F14" s="14" t="s">
        <v>5</v>
      </c>
      <c r="G14" s="17">
        <v>2</v>
      </c>
      <c r="H14" s="18">
        <v>2</v>
      </c>
      <c r="I14" s="18">
        <f t="shared" si="1"/>
        <v>0</v>
      </c>
      <c r="J14" s="25"/>
      <c r="K14" s="25"/>
      <c r="L14" s="14" t="s">
        <v>5</v>
      </c>
      <c r="M14" s="9">
        <v>1</v>
      </c>
      <c r="N14" s="10">
        <v>1</v>
      </c>
      <c r="O14" s="10">
        <f t="shared" si="2"/>
        <v>0</v>
      </c>
    </row>
    <row r="15" spans="1:15" ht="15">
      <c r="A15" s="14" t="s">
        <v>24</v>
      </c>
      <c r="B15" s="17">
        <v>10</v>
      </c>
      <c r="C15" s="18">
        <v>10</v>
      </c>
      <c r="D15" s="18">
        <f t="shared" si="0"/>
        <v>0</v>
      </c>
      <c r="E15" s="22"/>
      <c r="F15" s="14" t="s">
        <v>24</v>
      </c>
      <c r="G15" s="17">
        <v>10</v>
      </c>
      <c r="H15" s="18">
        <v>10</v>
      </c>
      <c r="I15" s="18">
        <f t="shared" si="1"/>
        <v>0</v>
      </c>
      <c r="J15" s="25"/>
      <c r="K15" s="25"/>
      <c r="L15" s="14" t="s">
        <v>24</v>
      </c>
      <c r="M15" s="9">
        <v>9</v>
      </c>
      <c r="N15" s="10">
        <v>9</v>
      </c>
      <c r="O15" s="10">
        <f t="shared" si="2"/>
        <v>0</v>
      </c>
    </row>
    <row r="16" spans="1:15" ht="15">
      <c r="A16" s="14" t="s">
        <v>6</v>
      </c>
      <c r="B16" s="17">
        <v>225</v>
      </c>
      <c r="C16" s="18">
        <v>123</v>
      </c>
      <c r="D16" s="18">
        <f t="shared" si="0"/>
        <v>102</v>
      </c>
      <c r="E16" s="22"/>
      <c r="F16" s="14" t="s">
        <v>6</v>
      </c>
      <c r="G16" s="17">
        <v>225</v>
      </c>
      <c r="H16" s="18">
        <v>123</v>
      </c>
      <c r="I16" s="18">
        <f t="shared" si="1"/>
        <v>102</v>
      </c>
      <c r="J16" s="25"/>
      <c r="K16" s="25"/>
      <c r="L16" s="14" t="s">
        <v>6</v>
      </c>
      <c r="M16" s="9">
        <v>235</v>
      </c>
      <c r="N16" s="10">
        <v>129</v>
      </c>
      <c r="O16" s="10">
        <f t="shared" si="2"/>
        <v>106</v>
      </c>
    </row>
    <row r="17" spans="1:15" ht="15">
      <c r="A17" s="14" t="s">
        <v>7</v>
      </c>
      <c r="B17" s="17">
        <v>9</v>
      </c>
      <c r="C17" s="18">
        <v>3</v>
      </c>
      <c r="D17" s="18">
        <f t="shared" si="0"/>
        <v>6</v>
      </c>
      <c r="E17" s="22"/>
      <c r="F17" s="14" t="s">
        <v>7</v>
      </c>
      <c r="G17" s="17">
        <v>9</v>
      </c>
      <c r="H17" s="18">
        <v>3</v>
      </c>
      <c r="I17" s="18">
        <f t="shared" si="1"/>
        <v>6</v>
      </c>
      <c r="J17" s="25"/>
      <c r="K17" s="25"/>
      <c r="L17" s="14" t="s">
        <v>7</v>
      </c>
      <c r="M17" s="9">
        <v>11</v>
      </c>
      <c r="N17" s="10">
        <v>4</v>
      </c>
      <c r="O17" s="10">
        <f t="shared" si="2"/>
        <v>7</v>
      </c>
    </row>
    <row r="18" spans="1:15" ht="15">
      <c r="A18" s="14" t="s">
        <v>8</v>
      </c>
      <c r="B18" s="17">
        <v>8</v>
      </c>
      <c r="C18" s="18">
        <f>B18</f>
        <v>8</v>
      </c>
      <c r="D18" s="18">
        <f t="shared" si="0"/>
        <v>0</v>
      </c>
      <c r="E18" s="22"/>
      <c r="F18" s="14" t="s">
        <v>8</v>
      </c>
      <c r="G18" s="17">
        <v>8</v>
      </c>
      <c r="H18" s="18">
        <f>G18</f>
        <v>8</v>
      </c>
      <c r="I18" s="18">
        <f t="shared" si="1"/>
        <v>0</v>
      </c>
      <c r="J18" s="25"/>
      <c r="K18" s="25"/>
      <c r="L18" s="14" t="s">
        <v>8</v>
      </c>
      <c r="M18" s="9">
        <v>8</v>
      </c>
      <c r="N18" s="10">
        <v>8</v>
      </c>
      <c r="O18" s="10">
        <f t="shared" si="2"/>
        <v>0</v>
      </c>
    </row>
    <row r="19" spans="1:15" ht="15">
      <c r="A19" s="14" t="s">
        <v>9</v>
      </c>
      <c r="B19" s="17">
        <v>10</v>
      </c>
      <c r="C19" s="18">
        <v>10</v>
      </c>
      <c r="D19" s="18">
        <f t="shared" si="0"/>
        <v>0</v>
      </c>
      <c r="E19" s="22"/>
      <c r="F19" s="14" t="s">
        <v>9</v>
      </c>
      <c r="G19" s="17">
        <v>10</v>
      </c>
      <c r="H19" s="18">
        <v>10</v>
      </c>
      <c r="I19" s="18">
        <f t="shared" si="1"/>
        <v>0</v>
      </c>
      <c r="J19" s="25"/>
      <c r="K19" s="25"/>
      <c r="L19" s="14" t="s">
        <v>9</v>
      </c>
      <c r="M19" s="9">
        <v>10</v>
      </c>
      <c r="N19" s="10">
        <v>10</v>
      </c>
      <c r="O19" s="10">
        <f t="shared" si="2"/>
        <v>0</v>
      </c>
    </row>
    <row r="20" spans="1:15" ht="15">
      <c r="A20" s="14" t="s">
        <v>10</v>
      </c>
      <c r="B20" s="17">
        <v>13</v>
      </c>
      <c r="C20" s="18">
        <v>2</v>
      </c>
      <c r="D20" s="18">
        <f t="shared" si="0"/>
        <v>11</v>
      </c>
      <c r="E20" s="22"/>
      <c r="F20" s="14" t="s">
        <v>10</v>
      </c>
      <c r="G20" s="17">
        <v>13</v>
      </c>
      <c r="H20" s="18">
        <v>2</v>
      </c>
      <c r="I20" s="18">
        <f t="shared" si="1"/>
        <v>11</v>
      </c>
      <c r="J20" s="25"/>
      <c r="K20" s="25"/>
      <c r="L20" s="14" t="s">
        <v>10</v>
      </c>
      <c r="M20" s="9">
        <v>13</v>
      </c>
      <c r="N20" s="10">
        <v>2</v>
      </c>
      <c r="O20" s="10">
        <f t="shared" si="2"/>
        <v>11</v>
      </c>
    </row>
    <row r="21" spans="1:15" ht="15">
      <c r="A21" s="14" t="s">
        <v>11</v>
      </c>
      <c r="B21" s="17">
        <v>30</v>
      </c>
      <c r="C21" s="18">
        <v>12</v>
      </c>
      <c r="D21" s="18">
        <f t="shared" si="0"/>
        <v>18</v>
      </c>
      <c r="E21" s="22"/>
      <c r="F21" s="14" t="s">
        <v>11</v>
      </c>
      <c r="G21" s="17">
        <v>30</v>
      </c>
      <c r="H21" s="18">
        <v>12</v>
      </c>
      <c r="I21" s="18">
        <f t="shared" si="1"/>
        <v>18</v>
      </c>
      <c r="J21" s="25"/>
      <c r="K21" s="25"/>
      <c r="L21" s="14" t="s">
        <v>11</v>
      </c>
      <c r="M21" s="9">
        <v>31</v>
      </c>
      <c r="N21" s="10">
        <v>15</v>
      </c>
      <c r="O21" s="10">
        <f t="shared" si="2"/>
        <v>16</v>
      </c>
    </row>
    <row r="22" spans="1:15" ht="15">
      <c r="A22" s="14" t="s">
        <v>12</v>
      </c>
      <c r="B22" s="17">
        <v>6</v>
      </c>
      <c r="C22" s="18">
        <v>0</v>
      </c>
      <c r="D22" s="18">
        <f t="shared" si="0"/>
        <v>6</v>
      </c>
      <c r="E22" s="22"/>
      <c r="F22" s="14" t="s">
        <v>12</v>
      </c>
      <c r="G22" s="17">
        <v>6</v>
      </c>
      <c r="H22" s="18">
        <v>0</v>
      </c>
      <c r="I22" s="18">
        <f t="shared" si="1"/>
        <v>6</v>
      </c>
      <c r="J22" s="25"/>
      <c r="K22" s="25"/>
      <c r="L22" s="14" t="s">
        <v>12</v>
      </c>
      <c r="M22" s="9">
        <v>6</v>
      </c>
      <c r="N22" s="10">
        <v>0</v>
      </c>
      <c r="O22" s="10">
        <f t="shared" si="2"/>
        <v>6</v>
      </c>
    </row>
    <row r="23" spans="1:15" ht="15">
      <c r="A23" s="14" t="s">
        <v>13</v>
      </c>
      <c r="B23" s="17">
        <v>7</v>
      </c>
      <c r="C23" s="18">
        <v>0</v>
      </c>
      <c r="D23" s="18">
        <f t="shared" si="0"/>
        <v>7</v>
      </c>
      <c r="E23" s="22"/>
      <c r="F23" s="14" t="s">
        <v>13</v>
      </c>
      <c r="G23" s="17">
        <v>7</v>
      </c>
      <c r="H23" s="18">
        <v>0</v>
      </c>
      <c r="I23" s="18">
        <f t="shared" si="1"/>
        <v>7</v>
      </c>
      <c r="J23" s="25"/>
      <c r="K23" s="25"/>
      <c r="L23" s="14" t="s">
        <v>13</v>
      </c>
      <c r="M23" s="9">
        <v>8</v>
      </c>
      <c r="N23" s="10">
        <v>0</v>
      </c>
      <c r="O23" s="10">
        <f t="shared" si="2"/>
        <v>8</v>
      </c>
    </row>
    <row r="24" spans="1:15" ht="15">
      <c r="A24" s="14" t="s">
        <v>31</v>
      </c>
      <c r="B24" s="17">
        <v>20</v>
      </c>
      <c r="C24" s="18">
        <v>13</v>
      </c>
      <c r="D24" s="18">
        <f>B24-C24</f>
        <v>7</v>
      </c>
      <c r="E24" s="22"/>
      <c r="F24" s="14" t="s">
        <v>31</v>
      </c>
      <c r="G24" s="17">
        <v>20</v>
      </c>
      <c r="H24" s="18">
        <v>13</v>
      </c>
      <c r="I24" s="18">
        <f>G24-H24</f>
        <v>7</v>
      </c>
      <c r="J24" s="25"/>
      <c r="K24" s="25"/>
      <c r="L24" s="14" t="s">
        <v>31</v>
      </c>
      <c r="M24" s="9">
        <v>18</v>
      </c>
      <c r="N24" s="10">
        <v>12</v>
      </c>
      <c r="O24" s="10">
        <f aca="true" t="shared" si="3" ref="O24:O36">M24-N24</f>
        <v>6</v>
      </c>
    </row>
    <row r="25" spans="1:15" ht="15">
      <c r="A25" s="14" t="s">
        <v>14</v>
      </c>
      <c r="B25" s="17">
        <v>28</v>
      </c>
      <c r="C25" s="18">
        <v>3</v>
      </c>
      <c r="D25" s="18">
        <f t="shared" si="0"/>
        <v>25</v>
      </c>
      <c r="E25" s="22"/>
      <c r="F25" s="14" t="s">
        <v>14</v>
      </c>
      <c r="G25" s="17">
        <v>22</v>
      </c>
      <c r="H25" s="18">
        <v>3</v>
      </c>
      <c r="I25" s="18">
        <f aca="true" t="shared" si="4" ref="I25:I36">G25-H25</f>
        <v>19</v>
      </c>
      <c r="J25" s="25" t="s">
        <v>40</v>
      </c>
      <c r="K25" s="25"/>
      <c r="L25" s="14" t="s">
        <v>14</v>
      </c>
      <c r="M25" s="9">
        <v>26</v>
      </c>
      <c r="N25" s="10">
        <v>3</v>
      </c>
      <c r="O25" s="10">
        <f t="shared" si="3"/>
        <v>23</v>
      </c>
    </row>
    <row r="26" spans="1:15" ht="15">
      <c r="A26" s="14" t="s">
        <v>23</v>
      </c>
      <c r="B26" s="17">
        <v>10</v>
      </c>
      <c r="C26" s="18">
        <v>0</v>
      </c>
      <c r="D26" s="18">
        <f t="shared" si="0"/>
        <v>10</v>
      </c>
      <c r="E26" s="22"/>
      <c r="F26" s="14" t="s">
        <v>23</v>
      </c>
      <c r="G26" s="17">
        <v>10</v>
      </c>
      <c r="H26" s="18">
        <v>0</v>
      </c>
      <c r="I26" s="18">
        <f t="shared" si="4"/>
        <v>10</v>
      </c>
      <c r="J26" s="25"/>
      <c r="K26" s="25"/>
      <c r="L26" s="14" t="s">
        <v>23</v>
      </c>
      <c r="M26" s="9">
        <v>9</v>
      </c>
      <c r="N26" s="10">
        <v>0</v>
      </c>
      <c r="O26" s="10">
        <f t="shared" si="3"/>
        <v>9</v>
      </c>
    </row>
    <row r="27" spans="1:15" ht="15">
      <c r="A27" s="14" t="s">
        <v>15</v>
      </c>
      <c r="B27" s="17">
        <v>2</v>
      </c>
      <c r="C27" s="18">
        <v>2</v>
      </c>
      <c r="D27" s="18">
        <f t="shared" si="0"/>
        <v>0</v>
      </c>
      <c r="E27" s="22"/>
      <c r="F27" s="14" t="s">
        <v>15</v>
      </c>
      <c r="G27" s="17">
        <v>2</v>
      </c>
      <c r="H27" s="18">
        <v>2</v>
      </c>
      <c r="I27" s="18">
        <f t="shared" si="4"/>
        <v>0</v>
      </c>
      <c r="J27" s="25"/>
      <c r="K27" s="25"/>
      <c r="L27" s="14" t="s">
        <v>15</v>
      </c>
      <c r="M27" s="9">
        <v>2</v>
      </c>
      <c r="N27" s="10">
        <v>2</v>
      </c>
      <c r="O27" s="10">
        <f t="shared" si="3"/>
        <v>0</v>
      </c>
    </row>
    <row r="28" spans="1:15" ht="15">
      <c r="A28" s="14" t="s">
        <v>16</v>
      </c>
      <c r="B28" s="17">
        <v>34</v>
      </c>
      <c r="C28" s="18">
        <v>3</v>
      </c>
      <c r="D28" s="18">
        <f t="shared" si="0"/>
        <v>31</v>
      </c>
      <c r="E28" s="22"/>
      <c r="F28" s="14" t="s">
        <v>16</v>
      </c>
      <c r="G28" s="17">
        <v>34</v>
      </c>
      <c r="H28" s="18">
        <v>3</v>
      </c>
      <c r="I28" s="18">
        <f t="shared" si="4"/>
        <v>31</v>
      </c>
      <c r="J28" s="25"/>
      <c r="K28" s="25"/>
      <c r="L28" s="14" t="s">
        <v>16</v>
      </c>
      <c r="M28" s="9">
        <v>30</v>
      </c>
      <c r="N28" s="10">
        <v>3</v>
      </c>
      <c r="O28" s="10">
        <f t="shared" si="3"/>
        <v>27</v>
      </c>
    </row>
    <row r="29" spans="1:15" ht="15">
      <c r="A29" s="14" t="s">
        <v>17</v>
      </c>
      <c r="B29" s="17">
        <v>36</v>
      </c>
      <c r="C29" s="18">
        <v>20</v>
      </c>
      <c r="D29" s="18">
        <f t="shared" si="0"/>
        <v>16</v>
      </c>
      <c r="E29" s="22"/>
      <c r="F29" s="14" t="s">
        <v>17</v>
      </c>
      <c r="G29" s="17">
        <v>36</v>
      </c>
      <c r="H29" s="18">
        <v>20</v>
      </c>
      <c r="I29" s="18">
        <f t="shared" si="4"/>
        <v>16</v>
      </c>
      <c r="J29" s="25"/>
      <c r="K29" s="25"/>
      <c r="L29" s="14" t="s">
        <v>17</v>
      </c>
      <c r="M29" s="9">
        <v>35</v>
      </c>
      <c r="N29" s="10">
        <v>20</v>
      </c>
      <c r="O29" s="10">
        <f t="shared" si="3"/>
        <v>15</v>
      </c>
    </row>
    <row r="30" spans="1:15" ht="15">
      <c r="A30" s="14" t="s">
        <v>18</v>
      </c>
      <c r="B30" s="17">
        <v>133</v>
      </c>
      <c r="C30" s="18">
        <v>45</v>
      </c>
      <c r="D30" s="18">
        <f t="shared" si="0"/>
        <v>88</v>
      </c>
      <c r="E30" s="22"/>
      <c r="F30" s="14" t="s">
        <v>18</v>
      </c>
      <c r="G30" s="17">
        <v>133</v>
      </c>
      <c r="H30" s="18">
        <v>45</v>
      </c>
      <c r="I30" s="18">
        <f t="shared" si="4"/>
        <v>88</v>
      </c>
      <c r="J30" s="25"/>
      <c r="K30" s="25"/>
      <c r="L30" s="14" t="s">
        <v>18</v>
      </c>
      <c r="M30" s="9">
        <v>141</v>
      </c>
      <c r="N30" s="10">
        <v>48</v>
      </c>
      <c r="O30" s="10">
        <f t="shared" si="3"/>
        <v>93</v>
      </c>
    </row>
    <row r="31" spans="1:15" ht="15">
      <c r="A31" s="14" t="s">
        <v>36</v>
      </c>
      <c r="B31" s="17">
        <v>92</v>
      </c>
      <c r="C31" s="18">
        <v>0</v>
      </c>
      <c r="D31" s="18">
        <f t="shared" si="0"/>
        <v>92</v>
      </c>
      <c r="E31" s="22"/>
      <c r="F31" s="14" t="s">
        <v>36</v>
      </c>
      <c r="G31" s="17">
        <v>92</v>
      </c>
      <c r="H31" s="18">
        <v>0</v>
      </c>
      <c r="I31" s="18">
        <f t="shared" si="4"/>
        <v>92</v>
      </c>
      <c r="J31" s="25"/>
      <c r="K31" s="25"/>
      <c r="L31" s="14" t="s">
        <v>36</v>
      </c>
      <c r="M31" s="9">
        <v>92</v>
      </c>
      <c r="N31" s="10">
        <v>0</v>
      </c>
      <c r="O31" s="10">
        <f t="shared" si="3"/>
        <v>92</v>
      </c>
    </row>
    <row r="32" spans="1:15" ht="15">
      <c r="A32" s="14" t="s">
        <v>19</v>
      </c>
      <c r="B32" s="17">
        <v>20</v>
      </c>
      <c r="C32" s="18">
        <v>5</v>
      </c>
      <c r="D32" s="18">
        <f t="shared" si="0"/>
        <v>15</v>
      </c>
      <c r="E32" s="22"/>
      <c r="F32" s="14" t="s">
        <v>19</v>
      </c>
      <c r="G32" s="17">
        <v>26</v>
      </c>
      <c r="H32" s="18">
        <v>5</v>
      </c>
      <c r="I32" s="18">
        <f t="shared" si="4"/>
        <v>21</v>
      </c>
      <c r="J32" s="25" t="s">
        <v>41</v>
      </c>
      <c r="K32" s="25"/>
      <c r="L32" s="14" t="s">
        <v>19</v>
      </c>
      <c r="M32" s="9">
        <v>18</v>
      </c>
      <c r="N32" s="10">
        <v>4</v>
      </c>
      <c r="O32" s="10">
        <f t="shared" si="3"/>
        <v>14</v>
      </c>
    </row>
    <row r="33" spans="1:15" ht="15">
      <c r="A33" s="14" t="s">
        <v>20</v>
      </c>
      <c r="B33" s="17">
        <v>5</v>
      </c>
      <c r="C33" s="18">
        <v>0</v>
      </c>
      <c r="D33" s="18">
        <f t="shared" si="0"/>
        <v>5</v>
      </c>
      <c r="E33" s="22"/>
      <c r="F33" s="14" t="s">
        <v>20</v>
      </c>
      <c r="G33" s="17">
        <v>5</v>
      </c>
      <c r="H33" s="18">
        <v>0</v>
      </c>
      <c r="I33" s="18">
        <f t="shared" si="4"/>
        <v>5</v>
      </c>
      <c r="J33" s="25"/>
      <c r="K33" s="25"/>
      <c r="L33" s="14" t="s">
        <v>20</v>
      </c>
      <c r="M33" s="9">
        <v>4</v>
      </c>
      <c r="N33" s="10">
        <v>0</v>
      </c>
      <c r="O33" s="10">
        <f t="shared" si="3"/>
        <v>4</v>
      </c>
    </row>
    <row r="34" spans="1:15" ht="15">
      <c r="A34" s="14" t="s">
        <v>21</v>
      </c>
      <c r="B34" s="17">
        <v>53</v>
      </c>
      <c r="C34" s="18">
        <v>10</v>
      </c>
      <c r="D34" s="18">
        <f t="shared" si="0"/>
        <v>43</v>
      </c>
      <c r="E34" s="22"/>
      <c r="F34" s="14" t="s">
        <v>21</v>
      </c>
      <c r="G34" s="17">
        <v>64</v>
      </c>
      <c r="H34" s="18">
        <v>10</v>
      </c>
      <c r="I34" s="18">
        <f t="shared" si="4"/>
        <v>54</v>
      </c>
      <c r="J34" s="25" t="s">
        <v>42</v>
      </c>
      <c r="K34" s="25"/>
      <c r="L34" s="14" t="s">
        <v>21</v>
      </c>
      <c r="M34" s="9">
        <v>54</v>
      </c>
      <c r="N34" s="10">
        <v>10</v>
      </c>
      <c r="O34" s="10">
        <f t="shared" si="3"/>
        <v>44</v>
      </c>
    </row>
    <row r="35" spans="1:15" ht="15">
      <c r="A35" s="14" t="s">
        <v>22</v>
      </c>
      <c r="B35" s="17">
        <v>169</v>
      </c>
      <c r="C35" s="18">
        <v>43</v>
      </c>
      <c r="D35" s="18">
        <f>B35-C35</f>
        <v>126</v>
      </c>
      <c r="E35" s="22"/>
      <c r="F35" s="14" t="s">
        <v>22</v>
      </c>
      <c r="G35" s="17">
        <v>169</v>
      </c>
      <c r="H35" s="18">
        <v>43</v>
      </c>
      <c r="I35" s="18">
        <f t="shared" si="4"/>
        <v>126</v>
      </c>
      <c r="L35" s="14" t="s">
        <v>22</v>
      </c>
      <c r="M35" s="9">
        <v>162</v>
      </c>
      <c r="N35" s="10">
        <v>41</v>
      </c>
      <c r="O35" s="10">
        <f t="shared" si="3"/>
        <v>121</v>
      </c>
    </row>
    <row r="36" spans="1:15" ht="15">
      <c r="A36" s="14" t="s">
        <v>34</v>
      </c>
      <c r="B36" s="17">
        <v>8</v>
      </c>
      <c r="C36" s="18">
        <v>0</v>
      </c>
      <c r="D36" s="18">
        <f t="shared" si="0"/>
        <v>8</v>
      </c>
      <c r="E36" s="22"/>
      <c r="F36" s="14" t="s">
        <v>34</v>
      </c>
      <c r="G36" s="17">
        <v>8</v>
      </c>
      <c r="H36" s="18">
        <v>0</v>
      </c>
      <c r="I36" s="18">
        <f t="shared" si="4"/>
        <v>8</v>
      </c>
      <c r="L36" s="14" t="s">
        <v>34</v>
      </c>
      <c r="M36" s="9">
        <v>6</v>
      </c>
      <c r="N36" s="10">
        <v>0</v>
      </c>
      <c r="O36" s="10">
        <f t="shared" si="3"/>
        <v>6</v>
      </c>
    </row>
    <row r="37" spans="1:15" ht="15">
      <c r="A37" s="14" t="s">
        <v>28</v>
      </c>
      <c r="B37" s="19">
        <f>SUM(B8:B36)</f>
        <v>1270</v>
      </c>
      <c r="C37" s="19">
        <f>SUM(C8:C36)</f>
        <v>410</v>
      </c>
      <c r="D37" s="19">
        <f>SUM(D8:D36)</f>
        <v>860</v>
      </c>
      <c r="E37" s="24"/>
      <c r="F37" s="14" t="s">
        <v>28</v>
      </c>
      <c r="G37" s="19">
        <f>SUM(G8:G36)</f>
        <v>1270</v>
      </c>
      <c r="H37" s="19">
        <f>SUM(H8:H36)</f>
        <v>410</v>
      </c>
      <c r="I37" s="19">
        <f>SUM(I8:I36)</f>
        <v>860</v>
      </c>
      <c r="L37" s="14" t="s">
        <v>28</v>
      </c>
      <c r="M37" s="20">
        <f>SUM(M8:M36)</f>
        <v>1270</v>
      </c>
      <c r="N37" s="20">
        <f>SUM(N8:N36)</f>
        <v>420</v>
      </c>
      <c r="O37" s="20">
        <f>SUM(O8:O36)</f>
        <v>850</v>
      </c>
    </row>
    <row r="38" spans="2:12" ht="15">
      <c r="B38"/>
      <c r="C38"/>
      <c r="D38"/>
      <c r="E38"/>
      <c r="F38"/>
      <c r="L38"/>
    </row>
    <row r="39" spans="2:12" ht="15">
      <c r="B39"/>
      <c r="C39"/>
      <c r="D39"/>
      <c r="E39"/>
      <c r="F39"/>
      <c r="L39"/>
    </row>
    <row r="40" spans="2:12" ht="15">
      <c r="B40"/>
      <c r="C40"/>
      <c r="D40"/>
      <c r="E40"/>
      <c r="F40"/>
      <c r="L40"/>
    </row>
    <row r="41" spans="6:12" ht="15">
      <c r="F41"/>
      <c r="L41"/>
    </row>
  </sheetData>
  <sheetProtection/>
  <mergeCells count="3">
    <mergeCell ref="G6:I6"/>
    <mergeCell ref="B6:D6"/>
    <mergeCell ref="M6:O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vidamari</dc:creator>
  <cp:keywords/>
  <dc:description/>
  <cp:lastModifiedBy>Varga Zsolt</cp:lastModifiedBy>
  <cp:lastPrinted>2015-11-20T12:33:35Z</cp:lastPrinted>
  <dcterms:created xsi:type="dcterms:W3CDTF">2012-02-10T16:48:26Z</dcterms:created>
  <dcterms:modified xsi:type="dcterms:W3CDTF">2015-12-03T10:55:00Z</dcterms:modified>
  <cp:category/>
  <cp:version/>
  <cp:contentType/>
  <cp:contentStatus/>
</cp:coreProperties>
</file>