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5195" windowHeight="1212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J10" i="1"/>
  <c r="J11"/>
  <c r="J12"/>
  <c r="J14"/>
  <c r="J16"/>
  <c r="J17"/>
  <c r="J18"/>
  <c r="J19"/>
  <c r="J20"/>
  <c r="J21"/>
  <c r="J22"/>
  <c r="J24"/>
  <c r="J25"/>
  <c r="J26"/>
  <c r="J27"/>
  <c r="J28"/>
  <c r="J29"/>
  <c r="J30"/>
  <c r="J31"/>
  <c r="J32"/>
  <c r="J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9"/>
  <c r="D10"/>
  <c r="D11"/>
  <c r="D12"/>
  <c r="D13"/>
  <c r="D14"/>
  <c r="D16"/>
  <c r="D17"/>
  <c r="D18"/>
  <c r="K18" s="1"/>
  <c r="D19"/>
  <c r="D20"/>
  <c r="D21"/>
  <c r="D22"/>
  <c r="K22" s="1"/>
  <c r="D23"/>
  <c r="D24"/>
  <c r="D25"/>
  <c r="D26"/>
  <c r="D27"/>
  <c r="K27" s="1"/>
  <c r="D28"/>
  <c r="D29"/>
  <c r="D30"/>
  <c r="K30" s="1"/>
  <c r="D31"/>
  <c r="K31" s="1"/>
  <c r="D32"/>
  <c r="D9"/>
  <c r="K15"/>
  <c r="K26" l="1"/>
  <c r="K23"/>
  <c r="K19"/>
  <c r="K32"/>
  <c r="K28"/>
  <c r="K24"/>
  <c r="K10"/>
  <c r="K20"/>
  <c r="K16"/>
  <c r="K11"/>
  <c r="K12"/>
  <c r="K14"/>
  <c r="K9"/>
  <c r="K29"/>
  <c r="K25"/>
  <c r="K21"/>
  <c r="K17"/>
  <c r="K13"/>
</calcChain>
</file>

<file path=xl/sharedStrings.xml><?xml version="1.0" encoding="utf-8"?>
<sst xmlns="http://schemas.openxmlformats.org/spreadsheetml/2006/main" count="41" uniqueCount="35">
  <si>
    <t>Egyetem</t>
  </si>
  <si>
    <t>BCE</t>
  </si>
  <si>
    <t>BME</t>
  </si>
  <si>
    <t>CEU</t>
  </si>
  <si>
    <t>DE</t>
  </si>
  <si>
    <t>DRHE</t>
  </si>
  <si>
    <t>ELTE</t>
  </si>
  <si>
    <t>KE</t>
  </si>
  <si>
    <t>KRE</t>
  </si>
  <si>
    <t>LFZE</t>
  </si>
  <si>
    <t>MKE</t>
  </si>
  <si>
    <t>ME</t>
  </si>
  <si>
    <t>MOME</t>
  </si>
  <si>
    <t>NyME</t>
  </si>
  <si>
    <t>OrZsE</t>
  </si>
  <si>
    <t>PE</t>
  </si>
  <si>
    <t>PPKE</t>
  </si>
  <si>
    <t>PTE</t>
  </si>
  <si>
    <t>SE</t>
  </si>
  <si>
    <t>SzE</t>
  </si>
  <si>
    <t>SZTE</t>
  </si>
  <si>
    <t>SzIE</t>
  </si>
  <si>
    <t>SzFE</t>
  </si>
  <si>
    <t>ZMNE</t>
  </si>
  <si>
    <t>EHE</t>
  </si>
  <si>
    <t>védés</t>
  </si>
  <si>
    <t>DT döntés</t>
  </si>
  <si>
    <t>%</t>
  </si>
  <si>
    <t>Átlag</t>
  </si>
  <si>
    <t>http://www.doktori.hu/index.php?menuid=194&amp;th_ID=63</t>
  </si>
  <si>
    <t>védés:</t>
  </si>
  <si>
    <t>Az adott évben az ODT adatbázisban meghirdetett védések száma</t>
  </si>
  <si>
    <t>DT döntés:</t>
  </si>
  <si>
    <t>Az adott évben meghirdetett védések közül ennyihez került be a fokozatszerzés dátuma</t>
  </si>
  <si>
    <t>Statisztika az ODT 239/2011-es számú határozatának végrehajtásáról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</si>
</sst>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9" fontId="4" fillId="0" borderId="0" xfId="0" applyNumberFormat="1" applyFont="1"/>
    <xf numFmtId="0" fontId="3" fillId="0" borderId="0" xfId="0" applyFont="1" applyAlignment="1">
      <alignment horizontal="center"/>
    </xf>
    <xf numFmtId="0" fontId="5" fillId="0" borderId="0" xfId="1" applyFont="1" applyAlignment="1" applyProtection="1">
      <alignment horizontal="left"/>
    </xf>
    <xf numFmtId="0" fontId="4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9" fontId="3" fillId="0" borderId="1" xfId="0" applyNumberFormat="1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/>
    </xf>
    <xf numFmtId="9" fontId="4" fillId="0" borderId="3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/>
    <xf numFmtId="0" fontId="3" fillId="0" borderId="1" xfId="0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9" fontId="7" fillId="0" borderId="1" xfId="0" applyNumberFormat="1" applyFont="1" applyFill="1" applyBorder="1" applyAlignment="1">
      <alignment horizontal="center"/>
    </xf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oktori.hu/index.php?menuid=194&amp;th_ID=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Normal="100" workbookViewId="0">
      <selection activeCell="C36" sqref="C36"/>
    </sheetView>
  </sheetViews>
  <sheetFormatPr defaultRowHeight="15"/>
  <cols>
    <col min="1" max="1" width="12.85546875" style="8" customWidth="1"/>
    <col min="2" max="2" width="11.7109375" style="6" customWidth="1"/>
    <col min="3" max="3" width="10.42578125" style="6" customWidth="1"/>
    <col min="4" max="4" width="9.140625" style="3"/>
    <col min="5" max="5" width="11.140625" style="6" customWidth="1"/>
    <col min="6" max="6" width="10.140625" style="6" customWidth="1"/>
    <col min="7" max="7" width="13.85546875" style="3" bestFit="1" customWidth="1"/>
    <col min="8" max="8" width="11.7109375" style="6" customWidth="1"/>
    <col min="9" max="9" width="10.140625" style="6" customWidth="1"/>
    <col min="10" max="10" width="9.140625" style="3"/>
    <col min="11" max="11" width="10.85546875" style="21" customWidth="1"/>
    <col min="12" max="16384" width="9.140625" style="6"/>
  </cols>
  <sheetData>
    <row r="1" spans="1:11" s="2" customFormat="1">
      <c r="A1" s="1" t="s">
        <v>34</v>
      </c>
      <c r="D1" s="3"/>
      <c r="G1" s="3"/>
      <c r="J1" s="3"/>
      <c r="K1" s="20"/>
    </row>
    <row r="2" spans="1:11">
      <c r="A2" s="5" t="s">
        <v>29</v>
      </c>
    </row>
    <row r="4" spans="1:11">
      <c r="A4" s="7" t="s">
        <v>30</v>
      </c>
      <c r="B4" s="6" t="s">
        <v>31</v>
      </c>
    </row>
    <row r="5" spans="1:11">
      <c r="A5" s="7" t="s">
        <v>32</v>
      </c>
      <c r="B5" s="6" t="s">
        <v>33</v>
      </c>
    </row>
    <row r="7" spans="1:11">
      <c r="A7" s="9"/>
      <c r="B7" s="18">
        <v>2008</v>
      </c>
      <c r="C7" s="18"/>
      <c r="D7" s="18"/>
      <c r="E7" s="19">
        <v>2009</v>
      </c>
      <c r="F7" s="19"/>
      <c r="G7" s="19"/>
      <c r="H7" s="19">
        <v>2010</v>
      </c>
      <c r="I7" s="19"/>
      <c r="J7" s="19"/>
      <c r="K7" s="22"/>
    </row>
    <row r="8" spans="1:11" s="4" customFormat="1">
      <c r="A8" s="10" t="s">
        <v>0</v>
      </c>
      <c r="B8" s="11" t="s">
        <v>25</v>
      </c>
      <c r="C8" s="11" t="s">
        <v>26</v>
      </c>
      <c r="D8" s="12" t="s">
        <v>27</v>
      </c>
      <c r="E8" s="11" t="s">
        <v>25</v>
      </c>
      <c r="F8" s="11" t="s">
        <v>26</v>
      </c>
      <c r="G8" s="13" t="s">
        <v>27</v>
      </c>
      <c r="H8" s="11" t="s">
        <v>25</v>
      </c>
      <c r="I8" s="11" t="s">
        <v>26</v>
      </c>
      <c r="J8" s="14" t="s">
        <v>27</v>
      </c>
      <c r="K8" s="23" t="s">
        <v>28</v>
      </c>
    </row>
    <row r="9" spans="1:11" s="17" customFormat="1">
      <c r="A9" s="15" t="s">
        <v>1</v>
      </c>
      <c r="B9" s="16">
        <v>57</v>
      </c>
      <c r="C9" s="16">
        <v>55</v>
      </c>
      <c r="D9" s="13">
        <f>C9/B9</f>
        <v>0.96491228070175439</v>
      </c>
      <c r="E9" s="16">
        <v>64</v>
      </c>
      <c r="F9" s="16">
        <v>63</v>
      </c>
      <c r="G9" s="13">
        <f>F9/E9</f>
        <v>0.984375</v>
      </c>
      <c r="H9" s="16">
        <v>58</v>
      </c>
      <c r="I9" s="16">
        <v>51</v>
      </c>
      <c r="J9" s="14">
        <f>I9/H9</f>
        <v>0.87931034482758619</v>
      </c>
      <c r="K9" s="24">
        <f t="shared" ref="K9:K32" si="0">AVERAGE(D9,G9,J9)</f>
        <v>0.94286587517644682</v>
      </c>
    </row>
    <row r="10" spans="1:11" s="17" customFormat="1">
      <c r="A10" s="15" t="s">
        <v>2</v>
      </c>
      <c r="B10" s="16">
        <v>122</v>
      </c>
      <c r="C10" s="16">
        <v>120</v>
      </c>
      <c r="D10" s="13">
        <f t="shared" ref="D10:D32" si="1">C10/B10</f>
        <v>0.98360655737704916</v>
      </c>
      <c r="E10" s="16">
        <v>136</v>
      </c>
      <c r="F10" s="16">
        <v>136</v>
      </c>
      <c r="G10" s="13">
        <f t="shared" ref="G10:G32" si="2">F10/E10</f>
        <v>1</v>
      </c>
      <c r="H10" s="16">
        <v>132</v>
      </c>
      <c r="I10" s="16">
        <v>132</v>
      </c>
      <c r="J10" s="14">
        <f t="shared" ref="J10:J32" si="3">I10/H10</f>
        <v>1</v>
      </c>
      <c r="K10" s="24">
        <f t="shared" si="0"/>
        <v>0.99453551912568317</v>
      </c>
    </row>
    <row r="11" spans="1:11" s="17" customFormat="1">
      <c r="A11" s="15" t="s">
        <v>3</v>
      </c>
      <c r="B11" s="16">
        <v>9</v>
      </c>
      <c r="C11" s="16">
        <v>5</v>
      </c>
      <c r="D11" s="13">
        <f t="shared" si="1"/>
        <v>0.55555555555555558</v>
      </c>
      <c r="E11" s="16">
        <v>9</v>
      </c>
      <c r="F11" s="16">
        <v>7</v>
      </c>
      <c r="G11" s="13">
        <f t="shared" si="2"/>
        <v>0.77777777777777779</v>
      </c>
      <c r="H11" s="16">
        <v>5</v>
      </c>
      <c r="I11" s="16">
        <v>5</v>
      </c>
      <c r="J11" s="14">
        <f t="shared" si="3"/>
        <v>1</v>
      </c>
      <c r="K11" s="24">
        <f t="shared" si="0"/>
        <v>0.77777777777777779</v>
      </c>
    </row>
    <row r="12" spans="1:11" s="17" customFormat="1">
      <c r="A12" s="15" t="s">
        <v>4</v>
      </c>
      <c r="B12" s="16">
        <v>175</v>
      </c>
      <c r="C12" s="16">
        <v>174</v>
      </c>
      <c r="D12" s="13">
        <f t="shared" si="1"/>
        <v>0.99428571428571433</v>
      </c>
      <c r="E12" s="16">
        <v>158</v>
      </c>
      <c r="F12" s="16">
        <v>158</v>
      </c>
      <c r="G12" s="13">
        <f t="shared" si="2"/>
        <v>1</v>
      </c>
      <c r="H12" s="16">
        <v>127</v>
      </c>
      <c r="I12" s="16">
        <v>127</v>
      </c>
      <c r="J12" s="14">
        <f t="shared" si="3"/>
        <v>1</v>
      </c>
      <c r="K12" s="24">
        <f t="shared" si="0"/>
        <v>0.99809523809523804</v>
      </c>
    </row>
    <row r="13" spans="1:11" s="17" customFormat="1">
      <c r="A13" s="15" t="s">
        <v>5</v>
      </c>
      <c r="B13" s="16">
        <v>2</v>
      </c>
      <c r="C13" s="16">
        <v>2</v>
      </c>
      <c r="D13" s="13">
        <f t="shared" si="1"/>
        <v>1</v>
      </c>
      <c r="E13" s="16">
        <v>9</v>
      </c>
      <c r="F13" s="16">
        <v>9</v>
      </c>
      <c r="G13" s="13">
        <f t="shared" si="2"/>
        <v>1</v>
      </c>
      <c r="H13" s="16">
        <v>0</v>
      </c>
      <c r="I13" s="16">
        <v>0</v>
      </c>
      <c r="J13" s="14">
        <v>1</v>
      </c>
      <c r="K13" s="24">
        <f t="shared" si="0"/>
        <v>1</v>
      </c>
    </row>
    <row r="14" spans="1:11" s="17" customFormat="1">
      <c r="A14" s="15" t="s">
        <v>6</v>
      </c>
      <c r="B14" s="16">
        <v>305</v>
      </c>
      <c r="C14" s="16">
        <v>302</v>
      </c>
      <c r="D14" s="13">
        <f t="shared" si="1"/>
        <v>0.99016393442622952</v>
      </c>
      <c r="E14" s="16">
        <v>312</v>
      </c>
      <c r="F14" s="16">
        <v>311</v>
      </c>
      <c r="G14" s="13">
        <f t="shared" si="2"/>
        <v>0.99679487179487181</v>
      </c>
      <c r="H14" s="16">
        <v>336</v>
      </c>
      <c r="I14" s="16">
        <v>335</v>
      </c>
      <c r="J14" s="14">
        <f t="shared" si="3"/>
        <v>0.99702380952380953</v>
      </c>
      <c r="K14" s="24">
        <f t="shared" si="0"/>
        <v>0.99466087191497043</v>
      </c>
    </row>
    <row r="15" spans="1:11" s="17" customFormat="1">
      <c r="A15" s="15" t="s">
        <v>24</v>
      </c>
      <c r="B15" s="16">
        <v>0</v>
      </c>
      <c r="C15" s="16">
        <v>0</v>
      </c>
      <c r="D15" s="13">
        <v>1</v>
      </c>
      <c r="E15" s="16">
        <v>4</v>
      </c>
      <c r="F15" s="16">
        <v>4</v>
      </c>
      <c r="G15" s="13">
        <f t="shared" si="2"/>
        <v>1</v>
      </c>
      <c r="H15" s="16">
        <v>0</v>
      </c>
      <c r="I15" s="16">
        <v>0</v>
      </c>
      <c r="J15" s="14">
        <v>1</v>
      </c>
      <c r="K15" s="24">
        <f t="shared" si="0"/>
        <v>1</v>
      </c>
    </row>
    <row r="16" spans="1:11" s="17" customFormat="1">
      <c r="A16" s="15" t="s">
        <v>7</v>
      </c>
      <c r="B16" s="16">
        <v>12</v>
      </c>
      <c r="C16" s="16">
        <v>12</v>
      </c>
      <c r="D16" s="13">
        <f t="shared" si="1"/>
        <v>1</v>
      </c>
      <c r="E16" s="16">
        <v>18</v>
      </c>
      <c r="F16" s="16">
        <v>18</v>
      </c>
      <c r="G16" s="13">
        <f t="shared" si="2"/>
        <v>1</v>
      </c>
      <c r="H16" s="16">
        <v>14</v>
      </c>
      <c r="I16" s="16">
        <v>14</v>
      </c>
      <c r="J16" s="14">
        <f t="shared" si="3"/>
        <v>1</v>
      </c>
      <c r="K16" s="24">
        <f t="shared" si="0"/>
        <v>1</v>
      </c>
    </row>
    <row r="17" spans="1:11" s="17" customFormat="1">
      <c r="A17" s="15" t="s">
        <v>8</v>
      </c>
      <c r="B17" s="16">
        <v>8</v>
      </c>
      <c r="C17" s="16">
        <v>8</v>
      </c>
      <c r="D17" s="13">
        <f t="shared" si="1"/>
        <v>1</v>
      </c>
      <c r="E17" s="16">
        <v>6</v>
      </c>
      <c r="F17" s="16">
        <v>6</v>
      </c>
      <c r="G17" s="13">
        <f t="shared" si="2"/>
        <v>1</v>
      </c>
      <c r="H17" s="16">
        <v>2</v>
      </c>
      <c r="I17" s="16">
        <v>2</v>
      </c>
      <c r="J17" s="14">
        <f t="shared" si="3"/>
        <v>1</v>
      </c>
      <c r="K17" s="24">
        <f t="shared" si="0"/>
        <v>1</v>
      </c>
    </row>
    <row r="18" spans="1:11" s="17" customFormat="1">
      <c r="A18" s="15" t="s">
        <v>9</v>
      </c>
      <c r="B18" s="16">
        <v>22</v>
      </c>
      <c r="C18" s="16">
        <v>18</v>
      </c>
      <c r="D18" s="13">
        <f t="shared" si="1"/>
        <v>0.81818181818181823</v>
      </c>
      <c r="E18" s="16">
        <v>13</v>
      </c>
      <c r="F18" s="16">
        <v>13</v>
      </c>
      <c r="G18" s="13">
        <f t="shared" si="2"/>
        <v>1</v>
      </c>
      <c r="H18" s="16">
        <v>25</v>
      </c>
      <c r="I18" s="16">
        <v>25</v>
      </c>
      <c r="J18" s="14">
        <f t="shared" si="3"/>
        <v>1</v>
      </c>
      <c r="K18" s="24">
        <f t="shared" si="0"/>
        <v>0.93939393939393945</v>
      </c>
    </row>
    <row r="19" spans="1:11" s="17" customFormat="1">
      <c r="A19" s="15" t="s">
        <v>10</v>
      </c>
      <c r="B19" s="16">
        <v>10</v>
      </c>
      <c r="C19" s="16">
        <v>10</v>
      </c>
      <c r="D19" s="13">
        <f t="shared" si="1"/>
        <v>1</v>
      </c>
      <c r="E19" s="16">
        <v>8</v>
      </c>
      <c r="F19" s="16">
        <v>8</v>
      </c>
      <c r="G19" s="13">
        <f t="shared" si="2"/>
        <v>1</v>
      </c>
      <c r="H19" s="16">
        <v>11</v>
      </c>
      <c r="I19" s="16">
        <v>11</v>
      </c>
      <c r="J19" s="14">
        <f t="shared" si="3"/>
        <v>1</v>
      </c>
      <c r="K19" s="24">
        <f t="shared" si="0"/>
        <v>1</v>
      </c>
    </row>
    <row r="20" spans="1:11" s="17" customFormat="1">
      <c r="A20" s="15" t="s">
        <v>11</v>
      </c>
      <c r="B20" s="16">
        <v>49</v>
      </c>
      <c r="C20" s="16">
        <v>48</v>
      </c>
      <c r="D20" s="13">
        <f t="shared" si="1"/>
        <v>0.97959183673469385</v>
      </c>
      <c r="E20" s="16">
        <v>44</v>
      </c>
      <c r="F20" s="16">
        <v>44</v>
      </c>
      <c r="G20" s="13">
        <f t="shared" si="2"/>
        <v>1</v>
      </c>
      <c r="H20" s="16">
        <v>32</v>
      </c>
      <c r="I20" s="16">
        <v>32</v>
      </c>
      <c r="J20" s="14">
        <f t="shared" si="3"/>
        <v>1</v>
      </c>
      <c r="K20" s="24">
        <f t="shared" si="0"/>
        <v>0.99319727891156473</v>
      </c>
    </row>
    <row r="21" spans="1:11" s="17" customFormat="1">
      <c r="A21" s="15" t="s">
        <v>12</v>
      </c>
      <c r="B21" s="16">
        <v>4</v>
      </c>
      <c r="C21" s="16">
        <v>4</v>
      </c>
      <c r="D21" s="13">
        <f t="shared" si="1"/>
        <v>1</v>
      </c>
      <c r="E21" s="16">
        <v>18</v>
      </c>
      <c r="F21" s="16">
        <v>18</v>
      </c>
      <c r="G21" s="13">
        <f t="shared" si="2"/>
        <v>1</v>
      </c>
      <c r="H21" s="16">
        <v>12</v>
      </c>
      <c r="I21" s="16">
        <v>12</v>
      </c>
      <c r="J21" s="14">
        <f t="shared" si="3"/>
        <v>1</v>
      </c>
      <c r="K21" s="24">
        <f t="shared" si="0"/>
        <v>1</v>
      </c>
    </row>
    <row r="22" spans="1:11" s="17" customFormat="1">
      <c r="A22" s="15" t="s">
        <v>13</v>
      </c>
      <c r="B22" s="16">
        <v>45</v>
      </c>
      <c r="C22" s="16">
        <v>41</v>
      </c>
      <c r="D22" s="13">
        <f t="shared" si="1"/>
        <v>0.91111111111111109</v>
      </c>
      <c r="E22" s="16">
        <v>32</v>
      </c>
      <c r="F22" s="16">
        <v>32</v>
      </c>
      <c r="G22" s="13">
        <f t="shared" si="2"/>
        <v>1</v>
      </c>
      <c r="H22" s="16">
        <v>33</v>
      </c>
      <c r="I22" s="16">
        <v>33</v>
      </c>
      <c r="J22" s="14">
        <f t="shared" si="3"/>
        <v>1</v>
      </c>
      <c r="K22" s="24">
        <f t="shared" si="0"/>
        <v>0.97037037037037033</v>
      </c>
    </row>
    <row r="23" spans="1:11" s="17" customFormat="1">
      <c r="A23" s="15" t="s">
        <v>14</v>
      </c>
      <c r="B23" s="16">
        <v>2</v>
      </c>
      <c r="C23" s="16">
        <v>2</v>
      </c>
      <c r="D23" s="13">
        <f t="shared" si="1"/>
        <v>1</v>
      </c>
      <c r="E23" s="16">
        <v>3</v>
      </c>
      <c r="F23" s="16">
        <v>3</v>
      </c>
      <c r="G23" s="13">
        <f t="shared" si="2"/>
        <v>1</v>
      </c>
      <c r="H23" s="16">
        <v>0</v>
      </c>
      <c r="I23" s="16">
        <v>0</v>
      </c>
      <c r="J23" s="14">
        <v>1</v>
      </c>
      <c r="K23" s="24">
        <f t="shared" si="0"/>
        <v>1</v>
      </c>
    </row>
    <row r="24" spans="1:11" s="17" customFormat="1">
      <c r="A24" s="15" t="s">
        <v>15</v>
      </c>
      <c r="B24" s="16">
        <v>53</v>
      </c>
      <c r="C24" s="16">
        <v>45</v>
      </c>
      <c r="D24" s="13">
        <f t="shared" si="1"/>
        <v>0.84905660377358494</v>
      </c>
      <c r="E24" s="16">
        <v>48</v>
      </c>
      <c r="F24" s="16">
        <v>45</v>
      </c>
      <c r="G24" s="13">
        <f t="shared" si="2"/>
        <v>0.9375</v>
      </c>
      <c r="H24" s="16">
        <v>62</v>
      </c>
      <c r="I24" s="16">
        <v>61</v>
      </c>
      <c r="J24" s="14">
        <f t="shared" si="3"/>
        <v>0.9838709677419355</v>
      </c>
      <c r="K24" s="24">
        <f t="shared" si="0"/>
        <v>0.92347585717184011</v>
      </c>
    </row>
    <row r="25" spans="1:11" s="17" customFormat="1">
      <c r="A25" s="15" t="s">
        <v>16</v>
      </c>
      <c r="B25" s="16">
        <v>19</v>
      </c>
      <c r="C25" s="16">
        <v>19</v>
      </c>
      <c r="D25" s="13">
        <f t="shared" si="1"/>
        <v>1</v>
      </c>
      <c r="E25" s="16">
        <v>32</v>
      </c>
      <c r="F25" s="16">
        <v>32</v>
      </c>
      <c r="G25" s="13">
        <f t="shared" si="2"/>
        <v>1</v>
      </c>
      <c r="H25" s="16">
        <v>29</v>
      </c>
      <c r="I25" s="16">
        <v>29</v>
      </c>
      <c r="J25" s="14">
        <f t="shared" si="3"/>
        <v>1</v>
      </c>
      <c r="K25" s="24">
        <f t="shared" si="0"/>
        <v>1</v>
      </c>
    </row>
    <row r="26" spans="1:11" s="17" customFormat="1">
      <c r="A26" s="15" t="s">
        <v>17</v>
      </c>
      <c r="B26" s="16">
        <v>155</v>
      </c>
      <c r="C26" s="16">
        <v>137</v>
      </c>
      <c r="D26" s="13">
        <f t="shared" si="1"/>
        <v>0.88387096774193552</v>
      </c>
      <c r="E26" s="16">
        <v>177</v>
      </c>
      <c r="F26" s="16">
        <v>170</v>
      </c>
      <c r="G26" s="13">
        <f t="shared" si="2"/>
        <v>0.96045197740112997</v>
      </c>
      <c r="H26" s="16">
        <v>156</v>
      </c>
      <c r="I26" s="16">
        <v>151</v>
      </c>
      <c r="J26" s="14">
        <f t="shared" si="3"/>
        <v>0.96794871794871795</v>
      </c>
      <c r="K26" s="24">
        <f t="shared" si="0"/>
        <v>0.93742388769726126</v>
      </c>
    </row>
    <row r="27" spans="1:11" s="17" customFormat="1">
      <c r="A27" s="15" t="s">
        <v>18</v>
      </c>
      <c r="B27" s="16">
        <v>133</v>
      </c>
      <c r="C27" s="16">
        <v>132</v>
      </c>
      <c r="D27" s="13">
        <f t="shared" si="1"/>
        <v>0.99248120300751874</v>
      </c>
      <c r="E27" s="16">
        <v>139</v>
      </c>
      <c r="F27" s="16">
        <v>138</v>
      </c>
      <c r="G27" s="13">
        <f t="shared" si="2"/>
        <v>0.9928057553956835</v>
      </c>
      <c r="H27" s="16">
        <v>137</v>
      </c>
      <c r="I27" s="16">
        <v>137</v>
      </c>
      <c r="J27" s="14">
        <f t="shared" si="3"/>
        <v>1</v>
      </c>
      <c r="K27" s="24">
        <f t="shared" si="0"/>
        <v>0.99509565280106749</v>
      </c>
    </row>
    <row r="28" spans="1:11" s="17" customFormat="1">
      <c r="A28" s="15" t="s">
        <v>19</v>
      </c>
      <c r="B28" s="16">
        <v>4</v>
      </c>
      <c r="C28" s="16">
        <v>4</v>
      </c>
      <c r="D28" s="13">
        <f t="shared" si="1"/>
        <v>1</v>
      </c>
      <c r="E28" s="16">
        <v>16</v>
      </c>
      <c r="F28" s="16">
        <v>16</v>
      </c>
      <c r="G28" s="13">
        <f t="shared" si="2"/>
        <v>1</v>
      </c>
      <c r="H28" s="16">
        <v>16</v>
      </c>
      <c r="I28" s="16">
        <v>16</v>
      </c>
      <c r="J28" s="14">
        <f t="shared" si="3"/>
        <v>1</v>
      </c>
      <c r="K28" s="24">
        <f t="shared" si="0"/>
        <v>1</v>
      </c>
    </row>
    <row r="29" spans="1:11" s="17" customFormat="1">
      <c r="A29" s="15" t="s">
        <v>20</v>
      </c>
      <c r="B29" s="16">
        <v>141</v>
      </c>
      <c r="C29" s="16">
        <v>127</v>
      </c>
      <c r="D29" s="13">
        <f t="shared" si="1"/>
        <v>0.900709219858156</v>
      </c>
      <c r="E29" s="16">
        <v>149</v>
      </c>
      <c r="F29" s="16">
        <v>142</v>
      </c>
      <c r="G29" s="13">
        <f t="shared" si="2"/>
        <v>0.95302013422818788</v>
      </c>
      <c r="H29" s="16">
        <v>158</v>
      </c>
      <c r="I29" s="16">
        <v>155</v>
      </c>
      <c r="J29" s="14">
        <f t="shared" si="3"/>
        <v>0.98101265822784811</v>
      </c>
      <c r="K29" s="24">
        <f t="shared" si="0"/>
        <v>0.94491400410473059</v>
      </c>
    </row>
    <row r="30" spans="1:11" s="17" customFormat="1">
      <c r="A30" s="15" t="s">
        <v>21</v>
      </c>
      <c r="B30" s="16">
        <v>39</v>
      </c>
      <c r="C30" s="16">
        <v>39</v>
      </c>
      <c r="D30" s="13">
        <f t="shared" si="1"/>
        <v>1</v>
      </c>
      <c r="E30" s="16">
        <v>76</v>
      </c>
      <c r="F30" s="16">
        <v>76</v>
      </c>
      <c r="G30" s="13">
        <f t="shared" si="2"/>
        <v>1</v>
      </c>
      <c r="H30" s="16">
        <v>56</v>
      </c>
      <c r="I30" s="16">
        <v>56</v>
      </c>
      <c r="J30" s="14">
        <f t="shared" si="3"/>
        <v>1</v>
      </c>
      <c r="K30" s="24">
        <f t="shared" si="0"/>
        <v>1</v>
      </c>
    </row>
    <row r="31" spans="1:11">
      <c r="A31" s="9" t="s">
        <v>22</v>
      </c>
      <c r="B31" s="16">
        <v>5</v>
      </c>
      <c r="C31" s="16">
        <v>0</v>
      </c>
      <c r="D31" s="13">
        <f t="shared" si="1"/>
        <v>0</v>
      </c>
      <c r="E31" s="16">
        <v>9</v>
      </c>
      <c r="F31" s="16">
        <v>0</v>
      </c>
      <c r="G31" s="13">
        <f t="shared" si="2"/>
        <v>0</v>
      </c>
      <c r="H31" s="16">
        <v>3</v>
      </c>
      <c r="I31" s="16">
        <v>3</v>
      </c>
      <c r="J31" s="14">
        <f t="shared" si="3"/>
        <v>1</v>
      </c>
      <c r="K31" s="24">
        <f t="shared" si="0"/>
        <v>0.33333333333333331</v>
      </c>
    </row>
    <row r="32" spans="1:11">
      <c r="A32" s="9" t="s">
        <v>23</v>
      </c>
      <c r="B32" s="16">
        <v>46</v>
      </c>
      <c r="C32" s="16">
        <v>18</v>
      </c>
      <c r="D32" s="13">
        <f t="shared" si="1"/>
        <v>0.39130434782608697</v>
      </c>
      <c r="E32" s="16">
        <v>42</v>
      </c>
      <c r="F32" s="16">
        <v>19</v>
      </c>
      <c r="G32" s="13">
        <f t="shared" si="2"/>
        <v>0.45238095238095238</v>
      </c>
      <c r="H32" s="16">
        <v>42</v>
      </c>
      <c r="I32" s="16">
        <v>12</v>
      </c>
      <c r="J32" s="14">
        <f t="shared" si="3"/>
        <v>0.2857142857142857</v>
      </c>
      <c r="K32" s="24">
        <f t="shared" si="0"/>
        <v>0.37646652864044167</v>
      </c>
    </row>
  </sheetData>
  <mergeCells count="3">
    <mergeCell ref="B7:D7"/>
    <mergeCell ref="E7:G7"/>
    <mergeCell ref="H7:J7"/>
  </mergeCells>
  <phoneticPr fontId="1" type="noConversion"/>
  <hyperlinks>
    <hyperlink ref="A2" r:id="rId1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 Mari</dc:creator>
  <cp:lastModifiedBy>vidamari</cp:lastModifiedBy>
  <dcterms:created xsi:type="dcterms:W3CDTF">2011-09-19T10:17:58Z</dcterms:created>
  <dcterms:modified xsi:type="dcterms:W3CDTF">2011-12-08T13:04:03Z</dcterms:modified>
</cp:coreProperties>
</file>